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eso\Desktop\"/>
    </mc:Choice>
  </mc:AlternateContent>
  <xr:revisionPtr revIDLastSave="0" documentId="13_ncr:1_{BDE110A9-E2B1-41D5-A7F7-471DBFC760D7}" xr6:coauthVersionLast="47" xr6:coauthVersionMax="47" xr10:uidLastSave="{00000000-0000-0000-0000-000000000000}"/>
  <bookViews>
    <workbookView xWindow="-120" yWindow="-120" windowWidth="29040" windowHeight="15720" xr2:uid="{BBD1E60C-C767-4151-86B7-E6D2351D0C72}"/>
  </bookViews>
  <sheets>
    <sheet name="Ark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5" l="1"/>
  <c r="H33" i="5"/>
  <c r="F33" i="5"/>
  <c r="I13" i="5"/>
  <c r="D13" i="5"/>
  <c r="H35" i="5" l="1"/>
</calcChain>
</file>

<file path=xl/sharedStrings.xml><?xml version="1.0" encoding="utf-8"?>
<sst xmlns="http://schemas.openxmlformats.org/spreadsheetml/2006/main" count="28" uniqueCount="27">
  <si>
    <t>STÆVNE/BEGIVENHED</t>
  </si>
  <si>
    <t>AFDELING</t>
  </si>
  <si>
    <t>I ALT</t>
  </si>
  <si>
    <t>TRANSPORT</t>
  </si>
  <si>
    <t>OFF. TRANSPORT</t>
  </si>
  <si>
    <t>FLY</t>
  </si>
  <si>
    <t>ANDET</t>
  </si>
  <si>
    <t>OVERNATNING</t>
  </si>
  <si>
    <t>STARTGEBYR</t>
  </si>
  <si>
    <t>DELTAGENDE MEDLEMMER</t>
  </si>
  <si>
    <t>ANTAL HJÆLPERE/TRÆNERE</t>
  </si>
  <si>
    <t>BETALENDE I ALT</t>
  </si>
  <si>
    <t>DELTAGERE I ALT</t>
  </si>
  <si>
    <t>EGENBETALINGEN UDGØR 75% AF DE SAMLEDE UDGIFTER MAX 800 KR</t>
  </si>
  <si>
    <t xml:space="preserve"> I SKAL GØRE JERES UDGIFTER OP PÅ DETTE SKEMA </t>
  </si>
  <si>
    <t>PÅ TUR MED LAVIA KØBENHAVN</t>
  </si>
  <si>
    <t>DATO</t>
  </si>
  <si>
    <r>
      <t xml:space="preserve">    </t>
    </r>
    <r>
      <rPr>
        <b/>
        <sz val="11"/>
        <color theme="9" tint="-0.249977111117893"/>
        <rFont val="Calibri"/>
        <family val="2"/>
        <scheme val="minor"/>
      </rPr>
      <t xml:space="preserve"> HUSK AT I ENTEN KAN FÅ ET FORSKUD ELLER LÆGGE UD SELV-HUSK BILAG TIL AFREGNING</t>
    </r>
  </si>
  <si>
    <t>MODTAGET FORSKUD</t>
  </si>
  <si>
    <t>AFREGNING UDFØRT AF</t>
  </si>
  <si>
    <t>MODTAGET EGENBETALING</t>
  </si>
  <si>
    <t>UDGIFTER I ALT</t>
  </si>
  <si>
    <t>UDLIGNING M. LAVIA</t>
  </si>
  <si>
    <t>KØRSELSGODTGØRELSE</t>
  </si>
  <si>
    <t>uden kørsel</t>
  </si>
  <si>
    <t>Minus beløb viser, at du skal have penge tilbage fra Lavia</t>
  </si>
  <si>
    <t>ellers skal du sende penge tilbage til Lavias 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</si>
</sst>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.&quot;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1" xfId="0" applyNumberFormat="1" applyBorder="1"/>
    <xf numFmtId="164" fontId="0" fillId="0" borderId="0" xfId="0" applyNumberFormat="1"/>
    <xf numFmtId="3" fontId="5" fillId="0" borderId="0" xfId="0" applyNumberFormat="1" applyFont="1"/>
    <xf numFmtId="1" fontId="0" fillId="0" borderId="0" xfId="0" applyNumberFormat="1"/>
    <xf numFmtId="1" fontId="0" fillId="0" borderId="5" xfId="0" applyNumberFormat="1" applyBorder="1"/>
    <xf numFmtId="49" fontId="3" fillId="0" borderId="0" xfId="0" applyNumberFormat="1" applyFont="1"/>
    <xf numFmtId="49" fontId="6" fillId="0" borderId="0" xfId="0" applyNumberFormat="1" applyFont="1" applyAlignment="1">
      <alignment horizontal="left" vertical="top" indent="1"/>
    </xf>
    <xf numFmtId="49" fontId="6" fillId="0" borderId="0" xfId="0" applyNumberFormat="1" applyFont="1" applyAlignment="1">
      <alignment vertical="top"/>
    </xf>
    <xf numFmtId="49" fontId="1" fillId="0" borderId="0" xfId="0" applyNumberFormat="1" applyFont="1"/>
    <xf numFmtId="0" fontId="6" fillId="0" borderId="0" xfId="0" applyFont="1"/>
    <xf numFmtId="49" fontId="0" fillId="0" borderId="0" xfId="0" applyNumberFormat="1" applyAlignment="1">
      <alignment wrapText="1"/>
    </xf>
    <xf numFmtId="49" fontId="0" fillId="0" borderId="0" xfId="0" applyNumberFormat="1"/>
    <xf numFmtId="0" fontId="13" fillId="0" borderId="0" xfId="0" applyFont="1"/>
    <xf numFmtId="0" fontId="11" fillId="3" borderId="0" xfId="0" applyFont="1" applyFill="1"/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/>
    <xf numFmtId="4" fontId="6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0" fontId="10" fillId="0" borderId="0" xfId="0" applyFont="1"/>
    <xf numFmtId="0" fontId="15" fillId="0" borderId="0" xfId="0" applyFont="1"/>
    <xf numFmtId="49" fontId="6" fillId="4" borderId="2" xfId="0" applyNumberFormat="1" applyFont="1" applyFill="1" applyBorder="1" applyAlignment="1">
      <alignment horizontal="right" wrapText="1"/>
    </xf>
    <xf numFmtId="49" fontId="6" fillId="4" borderId="3" xfId="0" applyNumberFormat="1" applyFont="1" applyFill="1" applyBorder="1" applyAlignment="1">
      <alignment horizontal="right" wrapText="1"/>
    </xf>
    <xf numFmtId="0" fontId="16" fillId="4" borderId="1" xfId="0" applyFont="1" applyFill="1" applyBorder="1"/>
    <xf numFmtId="1" fontId="0" fillId="0" borderId="1" xfId="0" applyNumberForma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49" fontId="6" fillId="4" borderId="2" xfId="0" applyNumberFormat="1" applyFont="1" applyFill="1" applyBorder="1" applyAlignment="1">
      <alignment horizontal="right" wrapText="1"/>
    </xf>
    <xf numFmtId="0" fontId="0" fillId="4" borderId="3" xfId="0" applyFill="1" applyBorder="1" applyAlignment="1">
      <alignment horizontal="right" wrapText="1"/>
    </xf>
    <xf numFmtId="49" fontId="6" fillId="0" borderId="2" xfId="0" applyNumberFormat="1" applyFon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49" fontId="9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0" fillId="0" borderId="3" xfId="0" applyNumberFormat="1" applyBorder="1" applyAlignment="1" applyProtection="1">
      <alignment vertical="top"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right" wrapText="1"/>
    </xf>
    <xf numFmtId="0" fontId="0" fillId="4" borderId="3" xfId="0" applyFill="1" applyBorder="1" applyAlignment="1">
      <alignment horizontal="right"/>
    </xf>
    <xf numFmtId="49" fontId="12" fillId="0" borderId="2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49" fontId="14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3" xfId="0" applyBorder="1" applyAlignment="1">
      <alignment horizontal="right" wrapText="1"/>
    </xf>
    <xf numFmtId="0" fontId="11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9BD5-CCC5-4521-8675-6B5F4825ACED}">
  <dimension ref="A2:I48"/>
  <sheetViews>
    <sheetView tabSelected="1" topLeftCell="A6" zoomScaleNormal="100" workbookViewId="0">
      <selection activeCell="D13" sqref="D13"/>
    </sheetView>
  </sheetViews>
  <sheetFormatPr defaultRowHeight="15" x14ac:dyDescent="0.25"/>
  <cols>
    <col min="5" max="5" width="9.5703125" bestFit="1" customWidth="1"/>
    <col min="8" max="8" width="11.140625" customWidth="1"/>
  </cols>
  <sheetData>
    <row r="2" spans="1:9" ht="23.25" x14ac:dyDescent="0.25">
      <c r="A2" s="35" t="s">
        <v>15</v>
      </c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7"/>
      <c r="B3" s="7"/>
      <c r="C3" s="37" t="s">
        <v>14</v>
      </c>
      <c r="D3" s="37"/>
      <c r="E3" s="37"/>
      <c r="F3" s="37"/>
      <c r="G3" s="37"/>
      <c r="H3" s="7"/>
      <c r="I3" s="7"/>
    </row>
    <row r="4" spans="1:9" x14ac:dyDescent="0.25">
      <c r="A4" s="30" t="s">
        <v>0</v>
      </c>
      <c r="B4" s="31"/>
      <c r="D4" s="38"/>
      <c r="E4" s="33"/>
      <c r="F4" s="33"/>
      <c r="G4" s="33"/>
      <c r="H4" s="33"/>
      <c r="I4" s="34"/>
    </row>
    <row r="5" spans="1:9" x14ac:dyDescent="0.25">
      <c r="A5" s="24"/>
      <c r="B5" s="25" t="s">
        <v>16</v>
      </c>
      <c r="D5" s="38"/>
      <c r="E5" s="39"/>
      <c r="F5" s="8"/>
      <c r="G5" s="8"/>
    </row>
    <row r="7" spans="1:9" x14ac:dyDescent="0.25">
      <c r="A7" s="30" t="s">
        <v>1</v>
      </c>
      <c r="B7" s="31"/>
      <c r="D7" s="32"/>
      <c r="E7" s="33"/>
      <c r="F7" s="33"/>
      <c r="G7" s="34"/>
    </row>
    <row r="9" spans="1:9" x14ac:dyDescent="0.25">
      <c r="A9" s="30" t="s">
        <v>9</v>
      </c>
      <c r="B9" s="31"/>
      <c r="D9" s="27"/>
    </row>
    <row r="11" spans="1:9" x14ac:dyDescent="0.25">
      <c r="A11" s="30" t="s">
        <v>10</v>
      </c>
      <c r="B11" s="31"/>
      <c r="D11" s="27"/>
    </row>
    <row r="12" spans="1:9" x14ac:dyDescent="0.25">
      <c r="D12" s="4"/>
    </row>
    <row r="13" spans="1:9" ht="15.75" thickBot="1" x14ac:dyDescent="0.3">
      <c r="A13" s="30" t="s">
        <v>11</v>
      </c>
      <c r="B13" s="31"/>
      <c r="D13" s="5">
        <f>D9</f>
        <v>0</v>
      </c>
      <c r="F13" s="30" t="s">
        <v>12</v>
      </c>
      <c r="G13" s="31"/>
      <c r="I13" s="1">
        <f>D9+D11</f>
        <v>0</v>
      </c>
    </row>
    <row r="14" spans="1:9" ht="15.75" thickTop="1" x14ac:dyDescent="0.25">
      <c r="D14" s="4"/>
    </row>
    <row r="15" spans="1:9" x14ac:dyDescent="0.25">
      <c r="A15" s="41" t="s">
        <v>17</v>
      </c>
      <c r="B15" s="42"/>
      <c r="C15" s="42"/>
      <c r="D15" s="42"/>
      <c r="E15" s="42"/>
      <c r="F15" s="42"/>
      <c r="G15" s="42"/>
      <c r="H15" s="42"/>
      <c r="I15" s="43"/>
    </row>
    <row r="17" spans="1:9" x14ac:dyDescent="0.25">
      <c r="A17" s="44" t="s">
        <v>8</v>
      </c>
      <c r="B17" s="45"/>
      <c r="H17" s="28"/>
    </row>
    <row r="18" spans="1:9" x14ac:dyDescent="0.25">
      <c r="A18" s="6"/>
      <c r="B18" s="6"/>
      <c r="C18" s="6"/>
      <c r="D18" s="6"/>
      <c r="E18" s="6"/>
      <c r="F18" s="6"/>
      <c r="G18" s="6"/>
      <c r="H18" s="19"/>
      <c r="I18" s="6"/>
    </row>
    <row r="19" spans="1:9" x14ac:dyDescent="0.25">
      <c r="A19" s="44" t="s">
        <v>3</v>
      </c>
      <c r="B19" s="31"/>
      <c r="C19" s="6"/>
      <c r="D19" s="6"/>
      <c r="E19" s="6"/>
      <c r="F19" s="6"/>
      <c r="G19" s="6"/>
      <c r="H19" s="20"/>
      <c r="I19" s="6"/>
    </row>
    <row r="20" spans="1:9" x14ac:dyDescent="0.25">
      <c r="H20" s="20"/>
    </row>
    <row r="21" spans="1:9" x14ac:dyDescent="0.25">
      <c r="B21" s="44" t="s">
        <v>23</v>
      </c>
      <c r="C21" s="31"/>
      <c r="D21" s="9"/>
      <c r="H21" s="28"/>
    </row>
    <row r="22" spans="1:9" x14ac:dyDescent="0.25">
      <c r="H22" s="20"/>
    </row>
    <row r="23" spans="1:9" x14ac:dyDescent="0.25">
      <c r="B23" s="44" t="s">
        <v>4</v>
      </c>
      <c r="C23" s="31"/>
      <c r="H23" s="28"/>
    </row>
    <row r="24" spans="1:9" x14ac:dyDescent="0.25">
      <c r="H24" s="21"/>
    </row>
    <row r="25" spans="1:9" x14ac:dyDescent="0.25">
      <c r="B25" s="44" t="s">
        <v>5</v>
      </c>
      <c r="C25" s="52"/>
      <c r="H25" s="28"/>
    </row>
    <row r="26" spans="1:9" x14ac:dyDescent="0.25">
      <c r="H26" s="21"/>
    </row>
    <row r="27" spans="1:9" x14ac:dyDescent="0.25">
      <c r="B27" s="44" t="s">
        <v>6</v>
      </c>
      <c r="C27" s="52"/>
      <c r="H27" s="28"/>
    </row>
    <row r="28" spans="1:9" x14ac:dyDescent="0.25">
      <c r="H28" s="21"/>
    </row>
    <row r="29" spans="1:9" x14ac:dyDescent="0.25">
      <c r="A29" s="44" t="s">
        <v>7</v>
      </c>
      <c r="B29" s="31"/>
      <c r="H29" s="28"/>
    </row>
    <row r="30" spans="1:9" x14ac:dyDescent="0.25">
      <c r="H30" s="21"/>
    </row>
    <row r="31" spans="1:9" x14ac:dyDescent="0.25">
      <c r="A31" s="44" t="s">
        <v>6</v>
      </c>
      <c r="B31" s="52"/>
      <c r="H31" s="28"/>
    </row>
    <row r="32" spans="1:9" x14ac:dyDescent="0.25">
      <c r="H32" s="21"/>
    </row>
    <row r="33" spans="1:9" x14ac:dyDescent="0.25">
      <c r="A33" s="44" t="s">
        <v>2</v>
      </c>
      <c r="B33" s="52"/>
      <c r="D33" s="26" t="s">
        <v>24</v>
      </c>
      <c r="F33" s="17">
        <f>H17+H23+H25+H27+H29+H31</f>
        <v>0</v>
      </c>
      <c r="H33" s="18">
        <f>SUM(H17:H32)</f>
        <v>0</v>
      </c>
    </row>
    <row r="34" spans="1:9" x14ac:dyDescent="0.25">
      <c r="H34" s="3"/>
    </row>
    <row r="35" spans="1:9" x14ac:dyDescent="0.25">
      <c r="A35" s="46" t="s">
        <v>13</v>
      </c>
      <c r="B35" s="47"/>
      <c r="C35" s="47"/>
      <c r="D35" s="47"/>
      <c r="E35" s="47"/>
      <c r="F35" s="48"/>
      <c r="G35" s="12"/>
      <c r="H35" s="17" t="e">
        <f>IF(F33/D13*0.75&gt;800,800,F33/D13*0.75)</f>
        <v>#DIV/0!</v>
      </c>
      <c r="I35" s="12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53" t="s">
        <v>19</v>
      </c>
      <c r="B37" s="47"/>
      <c r="C37" s="48"/>
      <c r="D37" s="14"/>
      <c r="E37" s="40"/>
      <c r="F37" s="33"/>
      <c r="G37" s="33"/>
      <c r="H37" s="34"/>
    </row>
    <row r="38" spans="1:9" x14ac:dyDescent="0.25">
      <c r="C38" s="13"/>
    </row>
    <row r="39" spans="1:9" x14ac:dyDescent="0.25">
      <c r="A39" s="49" t="s">
        <v>18</v>
      </c>
      <c r="B39" s="50"/>
      <c r="C39" s="12"/>
      <c r="D39" s="12"/>
      <c r="E39" s="29"/>
      <c r="F39" s="12"/>
    </row>
    <row r="40" spans="1:9" x14ac:dyDescent="0.25">
      <c r="A40" s="12"/>
      <c r="B40" s="12"/>
      <c r="C40" s="12"/>
      <c r="D40" s="12"/>
      <c r="E40" s="16"/>
      <c r="F40" s="12"/>
    </row>
    <row r="41" spans="1:9" x14ac:dyDescent="0.25">
      <c r="A41" s="49" t="s">
        <v>20</v>
      </c>
      <c r="B41" s="51"/>
      <c r="E41" s="29"/>
    </row>
    <row r="42" spans="1:9" x14ac:dyDescent="0.25">
      <c r="A42" s="10"/>
      <c r="B42" s="11"/>
      <c r="C42" s="12"/>
      <c r="D42" s="12"/>
      <c r="E42" s="16"/>
      <c r="H42" s="2"/>
    </row>
    <row r="43" spans="1:9" x14ac:dyDescent="0.25">
      <c r="A43" s="49" t="s">
        <v>21</v>
      </c>
      <c r="B43" s="51"/>
      <c r="E43" s="29"/>
    </row>
    <row r="44" spans="1:9" x14ac:dyDescent="0.25">
      <c r="E44" s="16"/>
      <c r="H44" s="2"/>
    </row>
    <row r="45" spans="1:9" x14ac:dyDescent="0.25">
      <c r="A45" s="49" t="s">
        <v>22</v>
      </c>
      <c r="B45" s="51"/>
      <c r="E45" s="15">
        <f>E39+E41-E43</f>
        <v>0</v>
      </c>
      <c r="H45" s="2"/>
    </row>
    <row r="47" spans="1:9" x14ac:dyDescent="0.25">
      <c r="B47" s="22" t="s">
        <v>25</v>
      </c>
      <c r="C47" s="22"/>
      <c r="D47" s="22"/>
      <c r="E47" s="22"/>
      <c r="F47" s="22"/>
      <c r="G47" s="22"/>
    </row>
    <row r="48" spans="1:9" x14ac:dyDescent="0.25">
      <c r="B48" s="23" t="s">
        <v>26</v>
      </c>
    </row>
  </sheetData>
  <sheetProtection algorithmName="SHA-512" hashValue="cIZVIH2i5vaWO9MIzKibaM5l6bOl8L7F4LOWJ6dxeCG+jigEDwnwR9b0R0rosNNJGAXGIJqWTLy6+kfbTAGSew==" saltValue="c5GvJaLoaL0svIjvZmXf9A==" spinCount="100000" sheet="1" objects="1" scenarios="1"/>
  <mergeCells count="28">
    <mergeCell ref="A39:B39"/>
    <mergeCell ref="A41:B41"/>
    <mergeCell ref="A43:B43"/>
    <mergeCell ref="A45:B45"/>
    <mergeCell ref="B25:C25"/>
    <mergeCell ref="B27:C27"/>
    <mergeCell ref="A31:B31"/>
    <mergeCell ref="A33:B33"/>
    <mergeCell ref="A37:C37"/>
    <mergeCell ref="E37:H37"/>
    <mergeCell ref="A9:B9"/>
    <mergeCell ref="A11:B11"/>
    <mergeCell ref="A13:B13"/>
    <mergeCell ref="F13:G13"/>
    <mergeCell ref="A15:I15"/>
    <mergeCell ref="A17:B17"/>
    <mergeCell ref="A19:B19"/>
    <mergeCell ref="B21:C21"/>
    <mergeCell ref="B23:C23"/>
    <mergeCell ref="A29:B29"/>
    <mergeCell ref="A35:F35"/>
    <mergeCell ref="A7:B7"/>
    <mergeCell ref="D7:G7"/>
    <mergeCell ref="A2:I2"/>
    <mergeCell ref="C3:G3"/>
    <mergeCell ref="A4:B4"/>
    <mergeCell ref="D4:I4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Sørensen</dc:creator>
  <cp:lastModifiedBy>Søren Sørensen</cp:lastModifiedBy>
  <cp:lastPrinted>2023-11-10T16:03:52Z</cp:lastPrinted>
  <dcterms:created xsi:type="dcterms:W3CDTF">2023-10-04T12:01:01Z</dcterms:created>
  <dcterms:modified xsi:type="dcterms:W3CDTF">2023-12-04T10:40:06Z</dcterms:modified>
</cp:coreProperties>
</file>